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NOR_01_14_005" sheetId="1" r:id="rId1"/>
  </sheets>
  <definedNames>
    <definedName name="_xlnm.Print_Titles" localSheetId="0">'NOR_01_14_005'!$1:$5</definedName>
  </definedNames>
  <calcPr fullCalcOnLoad="1"/>
</workbook>
</file>

<file path=xl/sharedStrings.xml><?xml version="1.0" encoding="utf-8"?>
<sst xmlns="http://schemas.openxmlformats.org/spreadsheetml/2006/main" count="92" uniqueCount="92">
  <si>
    <t>NORMA para establecer la estructura del Calendario del Presupuesto de Egresos base mensual.</t>
  </si>
  <si>
    <t>NOR_01_14_005</t>
  </si>
  <si>
    <t xml:space="preserve">Periodo de entrega
1) Anual: cantidad total del acumulado de los meses.
2) Meses: cantidades correspondientes a cada mes según corresponda.
</t>
  </si>
  <si>
    <t>Entidad Federativa/Municipio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</si>
  <si>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</si>
  <si>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</si>
  <si>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</si>
  <si>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</si>
  <si>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</si>
  <si>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</si>
  <si>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</si>
  <si>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</si>
  <si>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</si>
  <si>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</si>
  <si>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</si>
  <si>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</si>
  <si>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</si>
  <si>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</si>
  <si>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</si>
  <si>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</si>
  <si>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</si>
  <si>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</si>
  <si>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</si>
  <si>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</si>
  <si>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</si>
  <si>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</si>
  <si>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</si>
  <si>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</si>
  <si>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</si>
  <si>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</si>
  <si>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</si>
  <si>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</si>
  <si>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</si>
  <si>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</si>
  <si>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</si>
  <si>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</si>
  <si>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</si>
  <si>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</si>
  <si>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</si>
  <si>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</si>
  <si>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</si>
  <si>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</si>
  <si>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</si>
  <si>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</si>
  <si>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</si>
  <si>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</si>
  <si>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</si>
  <si>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</si>
  <si>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</si>
  <si>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</si>
  <si>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</si>
  <si>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</si>
  <si>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</si>
  <si>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</si>
  <si>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</si>
  <si>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</si>
  <si>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</si>
  <si>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</si>
  <si>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</si>
  <si>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</si>
  <si>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</si>
  <si>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</si>
  <si>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</si>
  <si>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</si>
  <si>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</si>
  <si>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</si>
  <si>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</si>
  <si>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</si>
  <si>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</si>
  <si>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</si>
  <si>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</si>
  <si>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</si>
  <si>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</si>
  <si>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</si>
  <si>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</si>
  <si>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</si>
  <si>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</si>
  <si>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</si>
  <si>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</si>
  <si>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</si>
  <si>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</si>
  <si>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</si>
  <si>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</si>
  <si>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</si>
  <si>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</si>
  <si>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</si>
  <si>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</si>
  <si>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</si>
  <si>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</si>
  <si>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</si>
  <si>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H.XL AYUNTAMIENTO CONSTITUCIONAL DE TEPIC 2017</t>
  </si>
  <si>
    <t>Calendario de Presupuesto de Egresos del Ejercicio Fiscal 2017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</si>
</sst>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1"/>
      <color theme="1"/>
      <name val="Arial"/>
      <family val="2"/>
    </font>
    <font>
      <b/>
      <i/>
      <sz val="11"/>
      <color rgb="FF000000"/>
      <name val="Arial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40" fillId="0" borderId="0" xfId="0" applyNumberFormat="1" applyFont="1" applyAlignment="1">
      <alignment vertical="center"/>
    </xf>
    <xf numFmtId="0" fontId="41" fillId="2" borderId="10" xfId="0" applyFont="1" applyFill="1" applyBorder="1" applyAlignment="1">
      <alignment horizontal="center" vertical="top" wrapText="1"/>
    </xf>
    <xf numFmtId="4" fontId="42" fillId="2" borderId="11" xfId="0" applyNumberFormat="1" applyFont="1" applyFill="1" applyBorder="1" applyAlignment="1">
      <alignment horizontal="center" vertical="top" wrapText="1"/>
    </xf>
    <xf numFmtId="4" fontId="42" fillId="2" borderId="12" xfId="0" applyNumberFormat="1" applyFont="1" applyFill="1" applyBorder="1" applyAlignment="1">
      <alignment horizontal="center" vertical="top" wrapText="1"/>
    </xf>
    <xf numFmtId="4" fontId="43" fillId="0" borderId="11" xfId="0" applyNumberFormat="1" applyFont="1" applyBorder="1" applyAlignment="1">
      <alignment horizontal="center" vertical="top" wrapText="1"/>
    </xf>
    <xf numFmtId="4" fontId="43" fillId="0" borderId="12" xfId="0" applyNumberFormat="1" applyFont="1" applyBorder="1" applyAlignment="1">
      <alignment horizontal="center" vertical="top" wrapText="1"/>
    </xf>
    <xf numFmtId="0" fontId="39" fillId="0" borderId="0" xfId="0" applyFont="1" applyAlignment="1">
      <alignment/>
    </xf>
    <xf numFmtId="0" fontId="44" fillId="2" borderId="10" xfId="0" applyFont="1" applyFill="1" applyBorder="1" applyAlignment="1">
      <alignment horizontal="justify" vertical="top" wrapText="1"/>
    </xf>
    <xf numFmtId="4" fontId="45" fillId="0" borderId="11" xfId="0" applyNumberFormat="1" applyFont="1" applyBorder="1" applyAlignment="1">
      <alignment vertical="top" wrapText="1"/>
    </xf>
    <xf numFmtId="4" fontId="45" fillId="0" borderId="12" xfId="0" applyNumberFormat="1" applyFont="1" applyBorder="1" applyAlignment="1">
      <alignment vertical="top" wrapText="1"/>
    </xf>
    <xf numFmtId="0" fontId="46" fillId="0" borderId="0" xfId="0" applyFont="1" applyAlignment="1">
      <alignment/>
    </xf>
    <xf numFmtId="0" fontId="41" fillId="2" borderId="10" xfId="0" applyFont="1" applyFill="1" applyBorder="1" applyAlignment="1">
      <alignment horizontal="justify" vertical="top" wrapText="1"/>
    </xf>
    <xf numFmtId="4" fontId="43" fillId="0" borderId="11" xfId="0" applyNumberFormat="1" applyFont="1" applyBorder="1" applyAlignment="1">
      <alignment vertical="top" wrapText="1"/>
    </xf>
    <xf numFmtId="4" fontId="43" fillId="0" borderId="12" xfId="0" applyNumberFormat="1" applyFont="1" applyBorder="1" applyAlignment="1">
      <alignment vertical="top" wrapText="1"/>
    </xf>
    <xf numFmtId="0" fontId="44" fillId="2" borderId="13" xfId="0" applyFont="1" applyFill="1" applyBorder="1" applyAlignment="1">
      <alignment horizontal="justify" vertical="top" wrapText="1"/>
    </xf>
    <xf numFmtId="4" fontId="45" fillId="0" borderId="14" xfId="0" applyNumberFormat="1" applyFont="1" applyBorder="1" applyAlignment="1">
      <alignment vertical="top" wrapText="1"/>
    </xf>
    <xf numFmtId="4" fontId="45" fillId="0" borderId="15" xfId="0" applyNumberFormat="1" applyFont="1" applyBorder="1" applyAlignment="1">
      <alignment vertical="top" wrapText="1"/>
    </xf>
    <xf numFmtId="0" fontId="47" fillId="0" borderId="0" xfId="0" applyFont="1" applyAlignment="1">
      <alignment/>
    </xf>
    <xf numFmtId="0" fontId="41" fillId="2" borderId="10" xfId="0" applyFont="1" applyFill="1" applyBorder="1" applyAlignment="1">
      <alignment horizontal="center" vertical="top"/>
    </xf>
    <xf numFmtId="0" fontId="41" fillId="2" borderId="11" xfId="0" applyFont="1" applyFill="1" applyBorder="1" applyAlignment="1">
      <alignment horizontal="center" vertical="top"/>
    </xf>
    <xf numFmtId="0" fontId="41" fillId="2" borderId="12" xfId="0" applyFont="1" applyFill="1" applyBorder="1" applyAlignment="1">
      <alignment horizontal="center" vertical="top"/>
    </xf>
    <xf numFmtId="4" fontId="40" fillId="0" borderId="0" xfId="0" applyNumberFormat="1" applyFont="1" applyAlignment="1">
      <alignment horizontal="center" vertical="center"/>
    </xf>
    <xf numFmtId="4" fontId="40" fillId="0" borderId="0" xfId="0" applyNumberFormat="1" applyFont="1" applyAlignment="1">
      <alignment horizontal="center" vertical="center" wrapText="1"/>
    </xf>
    <xf numFmtId="0" fontId="41" fillId="2" borderId="16" xfId="0" applyFont="1" applyFill="1" applyBorder="1" applyAlignment="1">
      <alignment horizontal="center" vertical="top"/>
    </xf>
    <xf numFmtId="0" fontId="41" fillId="2" borderId="17" xfId="0" applyFont="1" applyFill="1" applyBorder="1" applyAlignment="1">
      <alignment horizontal="center" vertical="top"/>
    </xf>
    <xf numFmtId="0" fontId="41" fillId="2" borderId="18" xfId="0" applyFont="1" applyFill="1" applyBorder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8564" t="10156" r="59516" b="66926"/>
        <a:stretch>
          <a:fillRect/>
        </a:stretch>
      </xdr:blipFill>
      <xdr:spPr>
        <a:xfrm>
          <a:off x="0" y="0"/>
          <a:ext cx="1914525" cy="771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view="pageBreakPreview" zoomScale="70" zoomScaleNormal="90" zoomScaleSheetLayoutView="70" zoomScalePageLayoutView="0" workbookViewId="0" topLeftCell="A1">
      <selection activeCell="A15" sqref="A15"/>
    </sheetView>
  </sheetViews>
  <sheetFormatPr defaultColWidth="11.421875" defaultRowHeight="15"/>
  <cols>
    <col min="1" max="1" width="26.8515625" style="0" customWidth="1"/>
    <col min="2" max="2" width="21.8515625" style="1" bestFit="1" customWidth="1"/>
    <col min="3" max="3" width="20.8515625" style="1" bestFit="1" customWidth="1"/>
    <col min="4" max="4" width="19.8515625" style="1" bestFit="1" customWidth="1"/>
    <col min="5" max="5" width="20.421875" style="1" bestFit="1" customWidth="1"/>
    <col min="6" max="6" width="19.8515625" style="1" bestFit="1" customWidth="1"/>
    <col min="7" max="7" width="20.421875" style="1" bestFit="1" customWidth="1"/>
    <col min="8" max="8" width="19.421875" style="1" bestFit="1" customWidth="1"/>
    <col min="9" max="10" width="20.8515625" style="1" bestFit="1" customWidth="1"/>
    <col min="11" max="11" width="20.421875" style="1" bestFit="1" customWidth="1"/>
    <col min="12" max="12" width="20.8515625" style="1" bestFit="1" customWidth="1"/>
    <col min="13" max="13" width="20.421875" style="1" bestFit="1" customWidth="1"/>
    <col min="14" max="14" width="21.28125" style="1" bestFit="1" customWidth="1"/>
  </cols>
  <sheetData>
    <row r="1" spans="2:11" ht="15.75">
      <c r="B1" s="23" t="s">
        <v>90</v>
      </c>
      <c r="C1" s="23"/>
      <c r="D1" s="23"/>
      <c r="E1" s="23"/>
      <c r="F1" s="23"/>
      <c r="G1" s="23"/>
      <c r="H1" s="23"/>
      <c r="I1" s="23"/>
      <c r="J1" s="23"/>
      <c r="K1" s="23"/>
    </row>
    <row r="2" spans="2:11" ht="15.75">
      <c r="B2" s="23" t="s">
        <v>0</v>
      </c>
      <c r="C2" s="23"/>
      <c r="D2" s="23"/>
      <c r="E2" s="23"/>
      <c r="F2" s="23"/>
      <c r="G2" s="23"/>
      <c r="H2" s="23"/>
      <c r="I2" s="23"/>
      <c r="J2" s="23"/>
      <c r="K2" s="23"/>
    </row>
    <row r="3" spans="2:11" ht="15.75">
      <c r="B3" s="23" t="s">
        <v>1</v>
      </c>
      <c r="C3" s="23"/>
      <c r="D3" s="23"/>
      <c r="E3" s="23"/>
      <c r="F3" s="23"/>
      <c r="G3" s="23"/>
      <c r="H3" s="23"/>
      <c r="I3" s="23"/>
      <c r="J3" s="23"/>
      <c r="K3" s="23"/>
    </row>
    <row r="4" spans="2:11" ht="15.75">
      <c r="B4" s="2"/>
      <c r="C4" s="2"/>
      <c r="D4" s="2"/>
      <c r="E4" s="2"/>
      <c r="F4" s="2"/>
      <c r="G4" s="2"/>
      <c r="H4" s="2"/>
      <c r="I4" s="2"/>
      <c r="J4" s="2"/>
      <c r="K4" s="2"/>
    </row>
    <row r="5" spans="2:11" ht="63" customHeight="1" thickBot="1">
      <c r="B5" s="24" t="s">
        <v>2</v>
      </c>
      <c r="C5" s="24"/>
      <c r="D5" s="24"/>
      <c r="E5" s="24"/>
      <c r="F5" s="24"/>
      <c r="G5" s="24"/>
      <c r="H5" s="24"/>
      <c r="I5" s="24"/>
      <c r="J5" s="24"/>
      <c r="K5" s="24"/>
    </row>
    <row r="6" spans="1:14" ht="15">
      <c r="A6" s="25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7"/>
    </row>
    <row r="7" spans="1:14" ht="15">
      <c r="A7" s="20" t="s">
        <v>91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2"/>
    </row>
    <row r="8" spans="1:14" ht="15">
      <c r="A8" s="3"/>
      <c r="B8" s="4" t="s">
        <v>4</v>
      </c>
      <c r="C8" s="4" t="s">
        <v>5</v>
      </c>
      <c r="D8" s="4" t="s">
        <v>6</v>
      </c>
      <c r="E8" s="4" t="s">
        <v>7</v>
      </c>
      <c r="F8" s="4" t="s">
        <v>8</v>
      </c>
      <c r="G8" s="4" t="s">
        <v>9</v>
      </c>
      <c r="H8" s="4" t="s">
        <v>10</v>
      </c>
      <c r="I8" s="4" t="s">
        <v>11</v>
      </c>
      <c r="J8" s="4" t="s">
        <v>12</v>
      </c>
      <c r="K8" s="4" t="s">
        <v>13</v>
      </c>
      <c r="L8" s="4" t="s">
        <v>14</v>
      </c>
      <c r="M8" s="4" t="s">
        <v>15</v>
      </c>
      <c r="N8" s="5" t="s">
        <v>16</v>
      </c>
    </row>
    <row r="9" spans="1:14" s="8" customFormat="1" ht="15">
      <c r="A9" s="3" t="s">
        <v>17</v>
      </c>
      <c r="B9" s="6">
        <f>SUM(B10+B18+B28+B38+B48+B58+B69+B70+B74+B81)</f>
        <v>1303100612.4299998</v>
      </c>
      <c r="C9" s="6">
        <f aca="true" t="shared" si="0" ref="C9:N9">SUM(C10+C18+C28+C38+C48+C58+C69+C70+C74+C81)</f>
        <v>142761858.01999998</v>
      </c>
      <c r="D9" s="6">
        <f t="shared" si="0"/>
        <v>93801219.93</v>
      </c>
      <c r="E9" s="6">
        <f t="shared" si="0"/>
        <v>103001606.33000001</v>
      </c>
      <c r="F9" s="6">
        <f t="shared" si="0"/>
        <v>93416341.97</v>
      </c>
      <c r="G9" s="6">
        <f t="shared" si="0"/>
        <v>109275006.15</v>
      </c>
      <c r="H9" s="6">
        <f t="shared" si="0"/>
        <v>105137457.2</v>
      </c>
      <c r="I9" s="6">
        <f t="shared" si="0"/>
        <v>92139687.07</v>
      </c>
      <c r="J9" s="6">
        <f t="shared" si="0"/>
        <v>92868443.89000002</v>
      </c>
      <c r="K9" s="6">
        <f t="shared" si="0"/>
        <v>88407731.86999999</v>
      </c>
      <c r="L9" s="6">
        <f t="shared" si="0"/>
        <v>101368105.39</v>
      </c>
      <c r="M9" s="6">
        <f t="shared" si="0"/>
        <v>102214192.05000001</v>
      </c>
      <c r="N9" s="7">
        <f t="shared" si="0"/>
        <v>178708962.55999994</v>
      </c>
    </row>
    <row r="10" spans="1:14" s="12" customFormat="1" ht="15.75" customHeight="1">
      <c r="A10" s="9" t="s">
        <v>18</v>
      </c>
      <c r="B10" s="10">
        <f>SUM(B11:B17)</f>
        <v>722193863.3</v>
      </c>
      <c r="C10" s="10">
        <f aca="true" t="shared" si="1" ref="C10:N10">SUM(C11:C17)</f>
        <v>49899730.379999995</v>
      </c>
      <c r="D10" s="10">
        <f t="shared" si="1"/>
        <v>53723091.17</v>
      </c>
      <c r="E10" s="10">
        <f t="shared" si="1"/>
        <v>59588175.870000005</v>
      </c>
      <c r="F10" s="10">
        <f t="shared" si="1"/>
        <v>50744961.81000001</v>
      </c>
      <c r="G10" s="10">
        <f t="shared" si="1"/>
        <v>66951924.67</v>
      </c>
      <c r="H10" s="10">
        <f t="shared" si="1"/>
        <v>62751114.78000001</v>
      </c>
      <c r="I10" s="10">
        <f t="shared" si="1"/>
        <v>52563983.550000004</v>
      </c>
      <c r="J10" s="10">
        <f t="shared" si="1"/>
        <v>52563984.37000001</v>
      </c>
      <c r="K10" s="10">
        <f t="shared" si="1"/>
        <v>50014895.65</v>
      </c>
      <c r="L10" s="10">
        <f t="shared" si="1"/>
        <v>58046354.53</v>
      </c>
      <c r="M10" s="10">
        <f t="shared" si="1"/>
        <v>59703592.71</v>
      </c>
      <c r="N10" s="11">
        <f t="shared" si="1"/>
        <v>105642053.80999996</v>
      </c>
    </row>
    <row r="11" spans="1:14" ht="29.25" customHeight="1">
      <c r="A11" s="13" t="s">
        <v>19</v>
      </c>
      <c r="B11" s="14">
        <v>313669815.3600001</v>
      </c>
      <c r="C11" s="14">
        <v>25469863</v>
      </c>
      <c r="D11" s="14">
        <v>25469863.069999997</v>
      </c>
      <c r="E11" s="14">
        <v>25469863.05</v>
      </c>
      <c r="F11" s="14">
        <v>25469863.04</v>
      </c>
      <c r="G11" s="14">
        <v>25469863.04</v>
      </c>
      <c r="H11" s="14">
        <v>25469863.04</v>
      </c>
      <c r="I11" s="14">
        <v>25469863.04</v>
      </c>
      <c r="J11" s="14">
        <v>25469863.04</v>
      </c>
      <c r="K11" s="14">
        <v>25469863.04</v>
      </c>
      <c r="L11" s="14">
        <v>33501321.919999998</v>
      </c>
      <c r="M11" s="14">
        <v>25469863.04</v>
      </c>
      <c r="N11" s="15">
        <v>25469863.04</v>
      </c>
    </row>
    <row r="12" spans="1:14" ht="33" customHeight="1">
      <c r="A12" s="13" t="s">
        <v>20</v>
      </c>
      <c r="B12" s="14">
        <v>40000000</v>
      </c>
      <c r="C12" s="14">
        <v>3333340.65</v>
      </c>
      <c r="D12" s="14">
        <v>3333332.69</v>
      </c>
      <c r="E12" s="14">
        <v>3333332.69</v>
      </c>
      <c r="F12" s="14">
        <v>3333332.69</v>
      </c>
      <c r="G12" s="14">
        <v>3333332.66</v>
      </c>
      <c r="H12" s="14">
        <v>3333332.66</v>
      </c>
      <c r="I12" s="14">
        <v>3333332.66</v>
      </c>
      <c r="J12" s="14">
        <v>3333332.66</v>
      </c>
      <c r="K12" s="14">
        <v>3333332.66</v>
      </c>
      <c r="L12" s="14">
        <v>3333332.66</v>
      </c>
      <c r="M12" s="14">
        <v>3333332.66</v>
      </c>
      <c r="N12" s="15">
        <v>3333332.66</v>
      </c>
    </row>
    <row r="13" spans="1:14" ht="32.25" customHeight="1">
      <c r="A13" s="13" t="s">
        <v>21</v>
      </c>
      <c r="B13" s="14">
        <v>120549888.95999998</v>
      </c>
      <c r="C13" s="14">
        <v>5975039.460000004</v>
      </c>
      <c r="D13" s="14">
        <v>5974798.410000003</v>
      </c>
      <c r="E13" s="14">
        <v>15144561.480000002</v>
      </c>
      <c r="F13" s="14">
        <v>5974760.960000003</v>
      </c>
      <c r="G13" s="14">
        <v>5974798.610000003</v>
      </c>
      <c r="H13" s="14">
        <v>7861626.870000003</v>
      </c>
      <c r="I13" s="14">
        <v>6090215.610000003</v>
      </c>
      <c r="J13" s="14">
        <v>6090215.430000003</v>
      </c>
      <c r="K13" s="14">
        <v>6090215.410000003</v>
      </c>
      <c r="L13" s="14">
        <v>6090215.410000003</v>
      </c>
      <c r="M13" s="14">
        <v>15259978.360000003</v>
      </c>
      <c r="N13" s="15">
        <v>34023462.94999996</v>
      </c>
    </row>
    <row r="14" spans="1:14" ht="15">
      <c r="A14" s="13" t="s">
        <v>22</v>
      </c>
      <c r="B14" s="14">
        <v>25422630.57</v>
      </c>
      <c r="C14" s="14">
        <v>2118555.0500000003</v>
      </c>
      <c r="D14" s="14">
        <v>2118552.3200000003</v>
      </c>
      <c r="E14" s="14">
        <v>2118552.3200000003</v>
      </c>
      <c r="F14" s="14">
        <v>2118552.3200000003</v>
      </c>
      <c r="G14" s="14">
        <v>2118552.3200000003</v>
      </c>
      <c r="H14" s="14">
        <v>2118552.3200000003</v>
      </c>
      <c r="I14" s="14">
        <v>2118552.3200000003</v>
      </c>
      <c r="J14" s="14">
        <v>2118552.3200000003</v>
      </c>
      <c r="K14" s="14">
        <v>2118552.3200000003</v>
      </c>
      <c r="L14" s="14">
        <v>2118552.3200000003</v>
      </c>
      <c r="M14" s="14">
        <v>2118552.3200000003</v>
      </c>
      <c r="N14" s="15">
        <v>2118552.3200000003</v>
      </c>
    </row>
    <row r="15" spans="1:14" ht="30" customHeight="1">
      <c r="A15" s="13" t="s">
        <v>23</v>
      </c>
      <c r="B15" s="14">
        <v>216323247.52999988</v>
      </c>
      <c r="C15" s="14">
        <v>12946257.680000002</v>
      </c>
      <c r="D15" s="14">
        <v>16769870.14</v>
      </c>
      <c r="E15" s="14">
        <v>13465191.79</v>
      </c>
      <c r="F15" s="14">
        <v>13791778.260000002</v>
      </c>
      <c r="G15" s="14">
        <v>24450518.100000005</v>
      </c>
      <c r="H15" s="14">
        <v>23911065.350000013</v>
      </c>
      <c r="I15" s="14">
        <v>15495345.380000006</v>
      </c>
      <c r="J15" s="14">
        <v>15495345.380000006</v>
      </c>
      <c r="K15" s="14">
        <v>12946257.680000002</v>
      </c>
      <c r="L15" s="14">
        <v>12946257.680000002</v>
      </c>
      <c r="M15" s="14">
        <v>13465191.79</v>
      </c>
      <c r="N15" s="15">
        <v>40640168.3</v>
      </c>
    </row>
    <row r="16" spans="1:14" ht="15">
      <c r="A16" s="13" t="s">
        <v>24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5">
        <v>0</v>
      </c>
    </row>
    <row r="17" spans="1:14" ht="31.5" customHeight="1">
      <c r="A17" s="13" t="s">
        <v>25</v>
      </c>
      <c r="B17" s="14">
        <v>6228280.88</v>
      </c>
      <c r="C17" s="14">
        <v>56674.54</v>
      </c>
      <c r="D17" s="14">
        <v>56674.54</v>
      </c>
      <c r="E17" s="14">
        <v>56674.54</v>
      </c>
      <c r="F17" s="14">
        <v>56674.54</v>
      </c>
      <c r="G17" s="14">
        <v>5604859.9399999995</v>
      </c>
      <c r="H17" s="14">
        <v>56674.54</v>
      </c>
      <c r="I17" s="14">
        <v>56674.54</v>
      </c>
      <c r="J17" s="14">
        <v>56675.54</v>
      </c>
      <c r="K17" s="14">
        <v>56674.54</v>
      </c>
      <c r="L17" s="14">
        <v>56674.54</v>
      </c>
      <c r="M17" s="14">
        <v>56674.54</v>
      </c>
      <c r="N17" s="15">
        <v>56674.54</v>
      </c>
    </row>
    <row r="18" spans="1:14" s="12" customFormat="1" ht="18" customHeight="1">
      <c r="A18" s="9" t="s">
        <v>26</v>
      </c>
      <c r="B18" s="10">
        <f>SUM(B19:B27)</f>
        <v>68315753</v>
      </c>
      <c r="C18" s="10">
        <f aca="true" t="shared" si="2" ref="C18:N18">SUM(C19:C27)</f>
        <v>5804539.17</v>
      </c>
      <c r="D18" s="10">
        <f t="shared" si="2"/>
        <v>5675172.17</v>
      </c>
      <c r="E18" s="10">
        <f t="shared" si="2"/>
        <v>5675416.17</v>
      </c>
      <c r="F18" s="10">
        <f t="shared" si="2"/>
        <v>5675172.17</v>
      </c>
      <c r="G18" s="10">
        <f t="shared" si="2"/>
        <v>5675416.17</v>
      </c>
      <c r="H18" s="10">
        <f t="shared" si="2"/>
        <v>5675172.17</v>
      </c>
      <c r="I18" s="10">
        <f t="shared" si="2"/>
        <v>5759416.17</v>
      </c>
      <c r="J18" s="10">
        <f t="shared" si="2"/>
        <v>5675172.17</v>
      </c>
      <c r="K18" s="10">
        <f t="shared" si="2"/>
        <v>5675416.17</v>
      </c>
      <c r="L18" s="10">
        <f t="shared" si="2"/>
        <v>5675072.17</v>
      </c>
      <c r="M18" s="10">
        <f t="shared" si="2"/>
        <v>5675016.17</v>
      </c>
      <c r="N18" s="11">
        <f t="shared" si="2"/>
        <v>5674772.13</v>
      </c>
    </row>
    <row r="19" spans="1:14" ht="52.5" customHeight="1">
      <c r="A19" s="13" t="s">
        <v>27</v>
      </c>
      <c r="B19" s="14">
        <v>1675713</v>
      </c>
      <c r="C19" s="14">
        <v>150898</v>
      </c>
      <c r="D19" s="14">
        <v>138665</v>
      </c>
      <c r="E19" s="14">
        <v>138665</v>
      </c>
      <c r="F19" s="14">
        <v>138665</v>
      </c>
      <c r="G19" s="14">
        <v>138665</v>
      </c>
      <c r="H19" s="14">
        <v>138665</v>
      </c>
      <c r="I19" s="14">
        <v>138665</v>
      </c>
      <c r="J19" s="14">
        <v>138665</v>
      </c>
      <c r="K19" s="14">
        <v>138665</v>
      </c>
      <c r="L19" s="14">
        <v>138565</v>
      </c>
      <c r="M19" s="14">
        <v>138465</v>
      </c>
      <c r="N19" s="15">
        <v>138465</v>
      </c>
    </row>
    <row r="20" spans="1:14" ht="15">
      <c r="A20" s="13" t="s">
        <v>28</v>
      </c>
      <c r="B20" s="14">
        <v>486500</v>
      </c>
      <c r="C20" s="14">
        <v>50746</v>
      </c>
      <c r="D20" s="14">
        <v>39614</v>
      </c>
      <c r="E20" s="14">
        <v>39614</v>
      </c>
      <c r="F20" s="14">
        <v>39614</v>
      </c>
      <c r="G20" s="14">
        <v>39614</v>
      </c>
      <c r="H20" s="14">
        <v>39614</v>
      </c>
      <c r="I20" s="14">
        <v>39614</v>
      </c>
      <c r="J20" s="14">
        <v>39614</v>
      </c>
      <c r="K20" s="14">
        <v>39614</v>
      </c>
      <c r="L20" s="14">
        <v>39614</v>
      </c>
      <c r="M20" s="14">
        <v>39614</v>
      </c>
      <c r="N20" s="15">
        <v>39614</v>
      </c>
    </row>
    <row r="21" spans="1:14" ht="43.5" customHeight="1">
      <c r="A21" s="13" t="s">
        <v>29</v>
      </c>
      <c r="B21" s="14">
        <v>48250</v>
      </c>
      <c r="C21" s="14">
        <v>5207</v>
      </c>
      <c r="D21" s="14">
        <v>3913</v>
      </c>
      <c r="E21" s="14">
        <v>3913</v>
      </c>
      <c r="F21" s="14">
        <v>3913</v>
      </c>
      <c r="G21" s="14">
        <v>3913</v>
      </c>
      <c r="H21" s="14">
        <v>3913</v>
      </c>
      <c r="I21" s="14">
        <v>3913</v>
      </c>
      <c r="J21" s="14">
        <v>3913</v>
      </c>
      <c r="K21" s="14">
        <v>3913</v>
      </c>
      <c r="L21" s="14">
        <v>3913</v>
      </c>
      <c r="M21" s="14">
        <v>3913</v>
      </c>
      <c r="N21" s="15">
        <v>3913</v>
      </c>
    </row>
    <row r="22" spans="1:14" ht="48.75" customHeight="1">
      <c r="A22" s="13" t="s">
        <v>30</v>
      </c>
      <c r="B22" s="14">
        <v>7904573</v>
      </c>
      <c r="C22" s="14">
        <v>669272.6699999999</v>
      </c>
      <c r="D22" s="14">
        <v>657643.6699999999</v>
      </c>
      <c r="E22" s="14">
        <v>657887.6699999999</v>
      </c>
      <c r="F22" s="14">
        <v>657643.6699999999</v>
      </c>
      <c r="G22" s="14">
        <v>657887.6699999999</v>
      </c>
      <c r="H22" s="14">
        <v>657643.6699999999</v>
      </c>
      <c r="I22" s="14">
        <v>657887.6699999999</v>
      </c>
      <c r="J22" s="14">
        <v>657643.6699999999</v>
      </c>
      <c r="K22" s="14">
        <v>657887.6699999999</v>
      </c>
      <c r="L22" s="14">
        <v>657643.6699999999</v>
      </c>
      <c r="M22" s="14">
        <v>657887.6699999999</v>
      </c>
      <c r="N22" s="15">
        <v>657643.63</v>
      </c>
    </row>
    <row r="23" spans="1:14" ht="42.75" customHeight="1">
      <c r="A23" s="13" t="s">
        <v>31</v>
      </c>
      <c r="B23" s="14">
        <v>78475</v>
      </c>
      <c r="C23" s="14">
        <v>7767</v>
      </c>
      <c r="D23" s="14">
        <v>6428</v>
      </c>
      <c r="E23" s="14">
        <v>6428</v>
      </c>
      <c r="F23" s="14">
        <v>6428</v>
      </c>
      <c r="G23" s="14">
        <v>6428</v>
      </c>
      <c r="H23" s="14">
        <v>6428</v>
      </c>
      <c r="I23" s="14">
        <v>6428</v>
      </c>
      <c r="J23" s="14">
        <v>6428</v>
      </c>
      <c r="K23" s="14">
        <v>6428</v>
      </c>
      <c r="L23" s="14">
        <v>6428</v>
      </c>
      <c r="M23" s="14">
        <v>6428</v>
      </c>
      <c r="N23" s="15">
        <v>6428</v>
      </c>
    </row>
    <row r="24" spans="1:14" ht="39" customHeight="1">
      <c r="A24" s="13" t="s">
        <v>32</v>
      </c>
      <c r="B24" s="14">
        <v>54049500</v>
      </c>
      <c r="C24" s="14">
        <v>4504284.5</v>
      </c>
      <c r="D24" s="14">
        <v>4504110.5</v>
      </c>
      <c r="E24" s="14">
        <v>4504110.5</v>
      </c>
      <c r="F24" s="14">
        <v>4504110.5</v>
      </c>
      <c r="G24" s="14">
        <v>4504110.5</v>
      </c>
      <c r="H24" s="14">
        <v>4504110.5</v>
      </c>
      <c r="I24" s="14">
        <v>4504110.5</v>
      </c>
      <c r="J24" s="14">
        <v>4504110.5</v>
      </c>
      <c r="K24" s="14">
        <v>4504110.5</v>
      </c>
      <c r="L24" s="14">
        <v>4504110.5</v>
      </c>
      <c r="M24" s="14">
        <v>4504110.5</v>
      </c>
      <c r="N24" s="15">
        <v>4504110.5</v>
      </c>
    </row>
    <row r="25" spans="1:14" ht="48" customHeight="1">
      <c r="A25" s="13" t="s">
        <v>33</v>
      </c>
      <c r="B25" s="14">
        <v>319900</v>
      </c>
      <c r="C25" s="14">
        <v>27377</v>
      </c>
      <c r="D25" s="14">
        <v>26593</v>
      </c>
      <c r="E25" s="14">
        <v>26593</v>
      </c>
      <c r="F25" s="14">
        <v>26593</v>
      </c>
      <c r="G25" s="14">
        <v>26593</v>
      </c>
      <c r="H25" s="14">
        <v>26593</v>
      </c>
      <c r="I25" s="14">
        <v>26593</v>
      </c>
      <c r="J25" s="14">
        <v>26593</v>
      </c>
      <c r="K25" s="14">
        <v>26593</v>
      </c>
      <c r="L25" s="14">
        <v>26593</v>
      </c>
      <c r="M25" s="14">
        <v>26593</v>
      </c>
      <c r="N25" s="15">
        <v>26593</v>
      </c>
    </row>
    <row r="26" spans="1:14" ht="28.5" customHeight="1">
      <c r="A26" s="13" t="s">
        <v>34</v>
      </c>
      <c r="B26" s="14">
        <v>19200</v>
      </c>
      <c r="C26" s="14">
        <v>1798</v>
      </c>
      <c r="D26" s="14">
        <v>1582</v>
      </c>
      <c r="E26" s="14">
        <v>1582</v>
      </c>
      <c r="F26" s="14">
        <v>1582</v>
      </c>
      <c r="G26" s="14">
        <v>1582</v>
      </c>
      <c r="H26" s="14">
        <v>1582</v>
      </c>
      <c r="I26" s="14">
        <v>1582</v>
      </c>
      <c r="J26" s="14">
        <v>1582</v>
      </c>
      <c r="K26" s="14">
        <v>1582</v>
      </c>
      <c r="L26" s="14">
        <v>1582</v>
      </c>
      <c r="M26" s="14">
        <v>1582</v>
      </c>
      <c r="N26" s="15">
        <v>1582</v>
      </c>
    </row>
    <row r="27" spans="1:14" ht="28.5" customHeight="1">
      <c r="A27" s="13" t="s">
        <v>35</v>
      </c>
      <c r="B27" s="14">
        <v>3733642</v>
      </c>
      <c r="C27" s="14">
        <v>387189</v>
      </c>
      <c r="D27" s="14">
        <v>296623</v>
      </c>
      <c r="E27" s="14">
        <v>296623</v>
      </c>
      <c r="F27" s="14">
        <v>296623</v>
      </c>
      <c r="G27" s="14">
        <v>296623</v>
      </c>
      <c r="H27" s="14">
        <v>296623</v>
      </c>
      <c r="I27" s="14">
        <v>380623</v>
      </c>
      <c r="J27" s="14">
        <v>296623</v>
      </c>
      <c r="K27" s="14">
        <v>296623</v>
      </c>
      <c r="L27" s="14">
        <v>296623</v>
      </c>
      <c r="M27" s="14">
        <v>296423</v>
      </c>
      <c r="N27" s="15">
        <v>296423</v>
      </c>
    </row>
    <row r="28" spans="1:14" s="12" customFormat="1" ht="15">
      <c r="A28" s="9" t="s">
        <v>36</v>
      </c>
      <c r="B28" s="10">
        <f>SUM(B29:B37)</f>
        <v>114064402.85</v>
      </c>
      <c r="C28" s="10">
        <f aca="true" t="shared" si="3" ref="C28:N28">SUM(C29:C37)</f>
        <v>8884740.92</v>
      </c>
      <c r="D28" s="10">
        <f t="shared" si="3"/>
        <v>8872269.98</v>
      </c>
      <c r="E28" s="10">
        <f t="shared" si="3"/>
        <v>9611109.09</v>
      </c>
      <c r="F28" s="10">
        <f t="shared" si="3"/>
        <v>8870029.98</v>
      </c>
      <c r="G28" s="10">
        <f t="shared" si="3"/>
        <v>8870029.98</v>
      </c>
      <c r="H28" s="10">
        <f t="shared" si="3"/>
        <v>8870029.98</v>
      </c>
      <c r="I28" s="10">
        <f t="shared" si="3"/>
        <v>8580029.98</v>
      </c>
      <c r="J28" s="10">
        <f t="shared" si="3"/>
        <v>8070029.98</v>
      </c>
      <c r="K28" s="10">
        <f t="shared" si="3"/>
        <v>8070029.98</v>
      </c>
      <c r="L28" s="10">
        <f t="shared" si="3"/>
        <v>8240389.19</v>
      </c>
      <c r="M28" s="10">
        <f t="shared" si="3"/>
        <v>8708677.97</v>
      </c>
      <c r="N28" s="11">
        <f t="shared" si="3"/>
        <v>18417035.819999993</v>
      </c>
    </row>
    <row r="29" spans="1:14" ht="15">
      <c r="A29" s="13" t="s">
        <v>37</v>
      </c>
      <c r="B29" s="14">
        <v>44351248</v>
      </c>
      <c r="C29" s="14">
        <v>3696921.74</v>
      </c>
      <c r="D29" s="14">
        <v>3696029.66</v>
      </c>
      <c r="E29" s="14">
        <v>3696029.66</v>
      </c>
      <c r="F29" s="14">
        <v>3696029.66</v>
      </c>
      <c r="G29" s="14">
        <v>3696029.66</v>
      </c>
      <c r="H29" s="14">
        <v>3696029.66</v>
      </c>
      <c r="I29" s="14">
        <v>3696029.66</v>
      </c>
      <c r="J29" s="14">
        <v>3696029.66</v>
      </c>
      <c r="K29" s="14">
        <v>3696029.66</v>
      </c>
      <c r="L29" s="14">
        <v>3696029.66</v>
      </c>
      <c r="M29" s="14">
        <v>3695029.66</v>
      </c>
      <c r="N29" s="15">
        <v>3695029.66</v>
      </c>
    </row>
    <row r="30" spans="1:14" ht="18.75" customHeight="1">
      <c r="A30" s="13" t="s">
        <v>38</v>
      </c>
      <c r="B30" s="14">
        <v>12192660</v>
      </c>
      <c r="C30" s="14">
        <v>1016605</v>
      </c>
      <c r="D30" s="14">
        <v>1016005</v>
      </c>
      <c r="E30" s="14">
        <v>1016005</v>
      </c>
      <c r="F30" s="14">
        <v>1016005</v>
      </c>
      <c r="G30" s="14">
        <v>1016005</v>
      </c>
      <c r="H30" s="14">
        <v>1016005</v>
      </c>
      <c r="I30" s="14">
        <v>1016005</v>
      </c>
      <c r="J30" s="14">
        <v>1016005</v>
      </c>
      <c r="K30" s="14">
        <v>1016005</v>
      </c>
      <c r="L30" s="14">
        <v>1016005</v>
      </c>
      <c r="M30" s="14">
        <v>1016005</v>
      </c>
      <c r="N30" s="15">
        <v>1016005</v>
      </c>
    </row>
    <row r="31" spans="1:14" ht="45.75" customHeight="1">
      <c r="A31" s="13" t="s">
        <v>39</v>
      </c>
      <c r="B31" s="14">
        <v>9828085</v>
      </c>
      <c r="C31" s="14">
        <v>821915</v>
      </c>
      <c r="D31" s="14">
        <v>819470</v>
      </c>
      <c r="E31" s="14">
        <v>818670</v>
      </c>
      <c r="F31" s="14">
        <v>818670</v>
      </c>
      <c r="G31" s="14">
        <v>818670</v>
      </c>
      <c r="H31" s="14">
        <v>818670</v>
      </c>
      <c r="I31" s="14">
        <v>818670</v>
      </c>
      <c r="J31" s="14">
        <v>818670</v>
      </c>
      <c r="K31" s="14">
        <v>818670</v>
      </c>
      <c r="L31" s="14">
        <v>818670</v>
      </c>
      <c r="M31" s="14">
        <v>818670</v>
      </c>
      <c r="N31" s="15">
        <v>818670</v>
      </c>
    </row>
    <row r="32" spans="1:14" ht="33.75" customHeight="1">
      <c r="A32" s="13" t="s">
        <v>40</v>
      </c>
      <c r="B32" s="14">
        <v>19198341</v>
      </c>
      <c r="C32" s="14">
        <v>1600101</v>
      </c>
      <c r="D32" s="14">
        <v>1599840</v>
      </c>
      <c r="E32" s="14">
        <v>1599840</v>
      </c>
      <c r="F32" s="14">
        <v>1599840</v>
      </c>
      <c r="G32" s="14">
        <v>1599840</v>
      </c>
      <c r="H32" s="14">
        <v>1599840</v>
      </c>
      <c r="I32" s="14">
        <v>1599840</v>
      </c>
      <c r="J32" s="14">
        <v>1599840</v>
      </c>
      <c r="K32" s="14">
        <v>1599840</v>
      </c>
      <c r="L32" s="14">
        <v>1599840</v>
      </c>
      <c r="M32" s="14">
        <v>1599840</v>
      </c>
      <c r="N32" s="15">
        <v>1599840</v>
      </c>
    </row>
    <row r="33" spans="1:14" ht="46.5" customHeight="1">
      <c r="A33" s="13" t="s">
        <v>41</v>
      </c>
      <c r="B33" s="14">
        <v>516313</v>
      </c>
      <c r="C33" s="14">
        <v>43841</v>
      </c>
      <c r="D33" s="14">
        <v>42952</v>
      </c>
      <c r="E33" s="14">
        <v>42952</v>
      </c>
      <c r="F33" s="14">
        <v>42952</v>
      </c>
      <c r="G33" s="14">
        <v>42952</v>
      </c>
      <c r="H33" s="14">
        <v>42952</v>
      </c>
      <c r="I33" s="14">
        <v>42952</v>
      </c>
      <c r="J33" s="14">
        <v>42952</v>
      </c>
      <c r="K33" s="14">
        <v>42952</v>
      </c>
      <c r="L33" s="14">
        <v>42952</v>
      </c>
      <c r="M33" s="14">
        <v>42952</v>
      </c>
      <c r="N33" s="15">
        <v>42952</v>
      </c>
    </row>
    <row r="34" spans="1:14" ht="33" customHeight="1">
      <c r="A34" s="13" t="s">
        <v>42</v>
      </c>
      <c r="B34" s="14">
        <v>3092000</v>
      </c>
      <c r="C34" s="14">
        <v>257674</v>
      </c>
      <c r="D34" s="14">
        <v>257666</v>
      </c>
      <c r="E34" s="14">
        <v>257666</v>
      </c>
      <c r="F34" s="14">
        <v>257666</v>
      </c>
      <c r="G34" s="14">
        <v>257666</v>
      </c>
      <c r="H34" s="14">
        <v>257666</v>
      </c>
      <c r="I34" s="14">
        <v>257666</v>
      </c>
      <c r="J34" s="14">
        <v>257666</v>
      </c>
      <c r="K34" s="14">
        <v>257666</v>
      </c>
      <c r="L34" s="14">
        <v>257666</v>
      </c>
      <c r="M34" s="14">
        <v>257666</v>
      </c>
      <c r="N34" s="15">
        <v>257666</v>
      </c>
    </row>
    <row r="35" spans="1:14" ht="34.5" customHeight="1">
      <c r="A35" s="13" t="s">
        <v>43</v>
      </c>
      <c r="B35" s="14">
        <v>1616277</v>
      </c>
      <c r="C35" s="14">
        <v>139022</v>
      </c>
      <c r="D35" s="14">
        <v>135605</v>
      </c>
      <c r="E35" s="14">
        <v>134165</v>
      </c>
      <c r="F35" s="14">
        <v>134165</v>
      </c>
      <c r="G35" s="14">
        <v>134165</v>
      </c>
      <c r="H35" s="14">
        <v>134165</v>
      </c>
      <c r="I35" s="14">
        <v>134165</v>
      </c>
      <c r="J35" s="14">
        <v>134165</v>
      </c>
      <c r="K35" s="14">
        <v>134165</v>
      </c>
      <c r="L35" s="14">
        <v>134165</v>
      </c>
      <c r="M35" s="14">
        <v>134165</v>
      </c>
      <c r="N35" s="15">
        <v>134165</v>
      </c>
    </row>
    <row r="36" spans="1:14" ht="15">
      <c r="A36" s="13" t="s">
        <v>44</v>
      </c>
      <c r="B36" s="14">
        <v>8114413</v>
      </c>
      <c r="C36" s="14">
        <v>1061001</v>
      </c>
      <c r="D36" s="14">
        <v>1058492</v>
      </c>
      <c r="E36" s="14">
        <v>1058492</v>
      </c>
      <c r="F36" s="14">
        <v>1058492</v>
      </c>
      <c r="G36" s="14">
        <v>1058492</v>
      </c>
      <c r="H36" s="14">
        <v>1058492</v>
      </c>
      <c r="I36" s="14">
        <v>768492</v>
      </c>
      <c r="J36" s="14">
        <v>258492</v>
      </c>
      <c r="K36" s="14">
        <v>258492</v>
      </c>
      <c r="L36" s="14">
        <v>158492</v>
      </c>
      <c r="M36" s="14">
        <v>158492</v>
      </c>
      <c r="N36" s="15">
        <v>158492</v>
      </c>
    </row>
    <row r="37" spans="1:14" ht="24.75" customHeight="1">
      <c r="A37" s="13" t="s">
        <v>45</v>
      </c>
      <c r="B37" s="14">
        <v>15155065.849999998</v>
      </c>
      <c r="C37" s="14">
        <v>247660.18</v>
      </c>
      <c r="D37" s="14">
        <v>246210.31999999998</v>
      </c>
      <c r="E37" s="14">
        <v>987289.4299999999</v>
      </c>
      <c r="F37" s="14">
        <v>246210.31999999998</v>
      </c>
      <c r="G37" s="14">
        <v>246210.31999999998</v>
      </c>
      <c r="H37" s="14">
        <v>246210.31999999998</v>
      </c>
      <c r="I37" s="14">
        <v>246210.31999999998</v>
      </c>
      <c r="J37" s="14">
        <v>246210.31999999998</v>
      </c>
      <c r="K37" s="14">
        <v>246210.31999999998</v>
      </c>
      <c r="L37" s="14">
        <v>516569.5300000001</v>
      </c>
      <c r="M37" s="14">
        <v>985858.3100000002</v>
      </c>
      <c r="N37" s="15">
        <v>10694216.159999995</v>
      </c>
    </row>
    <row r="38" spans="1:14" s="12" customFormat="1" ht="45.75" customHeight="1">
      <c r="A38" s="9" t="s">
        <v>46</v>
      </c>
      <c r="B38" s="10">
        <f>SUM(B39:B47)</f>
        <v>221315183.88</v>
      </c>
      <c r="C38" s="10">
        <f aca="true" t="shared" si="4" ref="C38:N38">SUM(C39:C47)</f>
        <v>14898574.41</v>
      </c>
      <c r="D38" s="10">
        <f t="shared" si="4"/>
        <v>15781855.950000001</v>
      </c>
      <c r="E38" s="10">
        <f t="shared" si="4"/>
        <v>18378074.54</v>
      </c>
      <c r="F38" s="10">
        <f t="shared" si="4"/>
        <v>15027347.850000001</v>
      </c>
      <c r="G38" s="10">
        <f t="shared" si="4"/>
        <v>18028804.67</v>
      </c>
      <c r="H38" s="10">
        <f t="shared" si="4"/>
        <v>18092309.61</v>
      </c>
      <c r="I38" s="10">
        <f t="shared" si="4"/>
        <v>15487426.71</v>
      </c>
      <c r="J38" s="10">
        <f t="shared" si="4"/>
        <v>16810426.71</v>
      </c>
      <c r="K38" s="10">
        <f t="shared" si="4"/>
        <v>14898559.41</v>
      </c>
      <c r="L38" s="10">
        <f t="shared" si="4"/>
        <v>16307459.34</v>
      </c>
      <c r="M38" s="10">
        <f t="shared" si="4"/>
        <v>18378074.54</v>
      </c>
      <c r="N38" s="11">
        <f t="shared" si="4"/>
        <v>39226270.14</v>
      </c>
    </row>
    <row r="39" spans="1:14" ht="42.75" customHeight="1">
      <c r="A39" s="13" t="s">
        <v>47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5">
        <v>0</v>
      </c>
    </row>
    <row r="40" spans="1:14" ht="28.5" customHeight="1">
      <c r="A40" s="13" t="s">
        <v>48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5">
        <v>0</v>
      </c>
    </row>
    <row r="41" spans="1:14" ht="18" customHeight="1">
      <c r="A41" s="13" t="s">
        <v>49</v>
      </c>
      <c r="B41" s="14">
        <v>70000000</v>
      </c>
      <c r="C41" s="14">
        <v>5833333.33</v>
      </c>
      <c r="D41" s="14">
        <v>5833333.33</v>
      </c>
      <c r="E41" s="14">
        <v>5833333.33</v>
      </c>
      <c r="F41" s="14">
        <v>5833333.33</v>
      </c>
      <c r="G41" s="14">
        <v>5833333.33</v>
      </c>
      <c r="H41" s="14">
        <v>5833333.33</v>
      </c>
      <c r="I41" s="14">
        <v>5833333.33</v>
      </c>
      <c r="J41" s="14">
        <v>5833333.33</v>
      </c>
      <c r="K41" s="14">
        <v>5833333.33</v>
      </c>
      <c r="L41" s="14">
        <v>5833333.33</v>
      </c>
      <c r="M41" s="14">
        <v>5833333.33</v>
      </c>
      <c r="N41" s="15">
        <v>5833333.37</v>
      </c>
    </row>
    <row r="42" spans="1:14" ht="15">
      <c r="A42" s="13" t="s">
        <v>50</v>
      </c>
      <c r="B42" s="14">
        <v>16864035</v>
      </c>
      <c r="C42" s="14">
        <v>1405350</v>
      </c>
      <c r="D42" s="14">
        <v>1405335</v>
      </c>
      <c r="E42" s="14">
        <v>1405335</v>
      </c>
      <c r="F42" s="14">
        <v>1405335</v>
      </c>
      <c r="G42" s="14">
        <v>1405335</v>
      </c>
      <c r="H42" s="14">
        <v>1405335</v>
      </c>
      <c r="I42" s="14">
        <v>1405335</v>
      </c>
      <c r="J42" s="14">
        <v>1405335</v>
      </c>
      <c r="K42" s="14">
        <v>1405335</v>
      </c>
      <c r="L42" s="14">
        <v>1405335</v>
      </c>
      <c r="M42" s="14">
        <v>1405335</v>
      </c>
      <c r="N42" s="15">
        <v>1405335</v>
      </c>
    </row>
    <row r="43" spans="1:14" ht="21.75" customHeight="1">
      <c r="A43" s="13" t="s">
        <v>51</v>
      </c>
      <c r="B43" s="14">
        <v>134451148.88</v>
      </c>
      <c r="C43" s="14">
        <v>7659891.08</v>
      </c>
      <c r="D43" s="14">
        <v>8543187.620000001</v>
      </c>
      <c r="E43" s="14">
        <v>11139406.21</v>
      </c>
      <c r="F43" s="14">
        <v>7788679.5200000005</v>
      </c>
      <c r="G43" s="14">
        <v>10790136.34</v>
      </c>
      <c r="H43" s="14">
        <v>10853641.280000001</v>
      </c>
      <c r="I43" s="14">
        <v>8248758.380000001</v>
      </c>
      <c r="J43" s="14">
        <v>9571758.38</v>
      </c>
      <c r="K43" s="14">
        <v>7659891.08</v>
      </c>
      <c r="L43" s="14">
        <v>9068791.01</v>
      </c>
      <c r="M43" s="14">
        <v>11139406.21</v>
      </c>
      <c r="N43" s="15">
        <v>31987601.77</v>
      </c>
    </row>
    <row r="44" spans="1:14" ht="39.75" customHeight="1">
      <c r="A44" s="13" t="s">
        <v>52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5">
        <v>0</v>
      </c>
    </row>
    <row r="45" spans="1:14" ht="36.75" customHeight="1">
      <c r="A45" s="13" t="s">
        <v>53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5">
        <v>0</v>
      </c>
    </row>
    <row r="46" spans="1:14" ht="15">
      <c r="A46" s="13" t="s">
        <v>54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5">
        <v>0</v>
      </c>
    </row>
    <row r="47" spans="1:14" ht="27.75" customHeight="1">
      <c r="A47" s="13" t="s">
        <v>55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5">
        <v>0</v>
      </c>
    </row>
    <row r="48" spans="1:14" s="12" customFormat="1" ht="31.5" customHeight="1">
      <c r="A48" s="9" t="s">
        <v>56</v>
      </c>
      <c r="B48" s="10">
        <f>SUM(B49:B57)</f>
        <v>1925993.8</v>
      </c>
      <c r="C48" s="10">
        <f aca="true" t="shared" si="5" ref="C48:N48">SUM(C49:C57)</f>
        <v>618852.8</v>
      </c>
      <c r="D48" s="10">
        <f t="shared" si="5"/>
        <v>118831</v>
      </c>
      <c r="E48" s="10">
        <f t="shared" si="5"/>
        <v>118831</v>
      </c>
      <c r="F48" s="10">
        <f t="shared" si="5"/>
        <v>118831</v>
      </c>
      <c r="G48" s="10">
        <f t="shared" si="5"/>
        <v>118831</v>
      </c>
      <c r="H48" s="10">
        <f t="shared" si="5"/>
        <v>118831</v>
      </c>
      <c r="I48" s="10">
        <f t="shared" si="5"/>
        <v>118831</v>
      </c>
      <c r="J48" s="10">
        <f t="shared" si="5"/>
        <v>118831</v>
      </c>
      <c r="K48" s="10">
        <f t="shared" si="5"/>
        <v>118831</v>
      </c>
      <c r="L48" s="10">
        <f t="shared" si="5"/>
        <v>118831</v>
      </c>
      <c r="M48" s="10">
        <f t="shared" si="5"/>
        <v>118831</v>
      </c>
      <c r="N48" s="11">
        <f t="shared" si="5"/>
        <v>118831</v>
      </c>
    </row>
    <row r="49" spans="1:14" ht="30.75" customHeight="1">
      <c r="A49" s="13" t="s">
        <v>57</v>
      </c>
      <c r="B49" s="14">
        <v>1315993.8</v>
      </c>
      <c r="C49" s="14">
        <v>109678.8</v>
      </c>
      <c r="D49" s="14">
        <v>109665</v>
      </c>
      <c r="E49" s="14">
        <v>109665</v>
      </c>
      <c r="F49" s="14">
        <v>109665</v>
      </c>
      <c r="G49" s="14">
        <v>109665</v>
      </c>
      <c r="H49" s="14">
        <v>109665</v>
      </c>
      <c r="I49" s="14">
        <v>109665</v>
      </c>
      <c r="J49" s="14">
        <v>109665</v>
      </c>
      <c r="K49" s="14">
        <v>109665</v>
      </c>
      <c r="L49" s="14">
        <v>109665</v>
      </c>
      <c r="M49" s="14">
        <v>109665</v>
      </c>
      <c r="N49" s="15">
        <v>109665</v>
      </c>
    </row>
    <row r="50" spans="1:14" ht="29.25" customHeight="1">
      <c r="A50" s="13" t="s">
        <v>58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5">
        <v>0</v>
      </c>
    </row>
    <row r="51" spans="1:14" ht="34.5" customHeight="1">
      <c r="A51" s="13" t="s">
        <v>59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5">
        <v>0</v>
      </c>
    </row>
    <row r="52" spans="1:14" ht="25.5">
      <c r="A52" s="13" t="s">
        <v>60</v>
      </c>
      <c r="B52" s="14">
        <v>499999</v>
      </c>
      <c r="C52" s="14">
        <v>499999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5">
        <v>0</v>
      </c>
    </row>
    <row r="53" spans="1:14" ht="25.5">
      <c r="A53" s="13" t="s">
        <v>61</v>
      </c>
      <c r="B53" s="14">
        <v>1</v>
      </c>
      <c r="C53" s="14">
        <v>1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5">
        <v>0</v>
      </c>
    </row>
    <row r="54" spans="1:14" ht="25.5">
      <c r="A54" s="13" t="s">
        <v>62</v>
      </c>
      <c r="B54" s="14">
        <v>110000</v>
      </c>
      <c r="C54" s="14">
        <v>9174</v>
      </c>
      <c r="D54" s="14">
        <v>9166</v>
      </c>
      <c r="E54" s="14">
        <v>9166</v>
      </c>
      <c r="F54" s="14">
        <v>9166</v>
      </c>
      <c r="G54" s="14">
        <v>9166</v>
      </c>
      <c r="H54" s="14">
        <v>9166</v>
      </c>
      <c r="I54" s="14">
        <v>9166</v>
      </c>
      <c r="J54" s="14">
        <v>9166</v>
      </c>
      <c r="K54" s="14">
        <v>9166</v>
      </c>
      <c r="L54" s="14">
        <v>9166</v>
      </c>
      <c r="M54" s="14">
        <v>9166</v>
      </c>
      <c r="N54" s="15">
        <v>9166</v>
      </c>
    </row>
    <row r="55" spans="1:14" ht="15">
      <c r="A55" s="13" t="s">
        <v>63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5">
        <v>0</v>
      </c>
    </row>
    <row r="56" spans="1:14" ht="15">
      <c r="A56" s="13" t="s">
        <v>64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5">
        <v>0</v>
      </c>
    </row>
    <row r="57" spans="1:14" ht="15">
      <c r="A57" s="13" t="s">
        <v>65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5">
        <v>0</v>
      </c>
    </row>
    <row r="58" spans="1:14" s="12" customFormat="1" ht="15">
      <c r="A58" s="9" t="s">
        <v>66</v>
      </c>
      <c r="B58" s="10">
        <f>SUM(B59:B68)</f>
        <v>53025414.599999994</v>
      </c>
      <c r="C58" s="10">
        <f aca="true" t="shared" si="6" ref="C58:N58">SUM(C59:C68)</f>
        <v>53025414.599999994</v>
      </c>
      <c r="D58" s="10">
        <f t="shared" si="6"/>
        <v>0</v>
      </c>
      <c r="E58" s="10">
        <f t="shared" si="6"/>
        <v>0</v>
      </c>
      <c r="F58" s="10">
        <f t="shared" si="6"/>
        <v>0</v>
      </c>
      <c r="G58" s="10">
        <f t="shared" si="6"/>
        <v>0</v>
      </c>
      <c r="H58" s="10">
        <f t="shared" si="6"/>
        <v>0</v>
      </c>
      <c r="I58" s="10">
        <f t="shared" si="6"/>
        <v>0</v>
      </c>
      <c r="J58" s="10">
        <f t="shared" si="6"/>
        <v>0</v>
      </c>
      <c r="K58" s="10">
        <f t="shared" si="6"/>
        <v>0</v>
      </c>
      <c r="L58" s="10">
        <f t="shared" si="6"/>
        <v>0</v>
      </c>
      <c r="M58" s="10">
        <f t="shared" si="6"/>
        <v>0</v>
      </c>
      <c r="N58" s="11">
        <f t="shared" si="6"/>
        <v>0</v>
      </c>
    </row>
    <row r="59" spans="1:14" s="8" customFormat="1" ht="26.25" customHeight="1">
      <c r="A59" s="13" t="s">
        <v>67</v>
      </c>
      <c r="B59" s="14">
        <v>53025412.599999994</v>
      </c>
      <c r="C59" s="14">
        <v>53025412.599999994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5">
        <v>0</v>
      </c>
    </row>
    <row r="60" spans="1:14" s="8" customFormat="1" ht="35.25" customHeight="1">
      <c r="A60" s="13" t="s">
        <v>68</v>
      </c>
      <c r="B60" s="14">
        <v>2</v>
      </c>
      <c r="C60" s="14">
        <v>2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5">
        <v>0</v>
      </c>
    </row>
    <row r="61" spans="1:14" ht="33.75" customHeight="1">
      <c r="A61" s="13" t="s">
        <v>69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5">
        <v>0</v>
      </c>
    </row>
    <row r="62" spans="1:14" ht="36" customHeight="1">
      <c r="A62" s="13" t="s">
        <v>70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5">
        <v>0</v>
      </c>
    </row>
    <row r="63" spans="1:14" ht="30" customHeight="1">
      <c r="A63" s="13" t="s">
        <v>71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5">
        <v>0</v>
      </c>
    </row>
    <row r="64" spans="1:14" ht="30.75" customHeight="1">
      <c r="A64" s="13" t="s">
        <v>72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5">
        <v>0</v>
      </c>
    </row>
    <row r="65" spans="1:14" ht="21" customHeight="1">
      <c r="A65" s="13" t="s">
        <v>73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5">
        <v>0</v>
      </c>
    </row>
    <row r="66" spans="1:14" ht="20.25" customHeight="1">
      <c r="A66" s="13" t="s">
        <v>74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5">
        <v>0</v>
      </c>
    </row>
    <row r="67" spans="1:14" ht="30" customHeight="1">
      <c r="A67" s="13" t="s">
        <v>75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5">
        <v>0</v>
      </c>
    </row>
    <row r="68" spans="1:14" ht="33" customHeight="1">
      <c r="A68" s="13" t="s">
        <v>76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5">
        <v>0</v>
      </c>
    </row>
    <row r="69" spans="1:14" s="12" customFormat="1" ht="43.5" customHeight="1">
      <c r="A69" s="9" t="s">
        <v>77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1">
        <v>0</v>
      </c>
    </row>
    <row r="70" spans="1:14" s="12" customFormat="1" ht="35.25" customHeight="1">
      <c r="A70" s="9" t="s">
        <v>78</v>
      </c>
      <c r="B70" s="10">
        <f>SUM(B71:B73)</f>
        <v>6700000</v>
      </c>
      <c r="C70" s="10">
        <f aca="true" t="shared" si="7" ref="C70:N70">SUM(C71:C73)</f>
        <v>1</v>
      </c>
      <c r="D70" s="10">
        <f t="shared" si="7"/>
        <v>0</v>
      </c>
      <c r="E70" s="10">
        <f t="shared" si="7"/>
        <v>0</v>
      </c>
      <c r="F70" s="10">
        <f t="shared" si="7"/>
        <v>3349999.5</v>
      </c>
      <c r="G70" s="10">
        <f t="shared" si="7"/>
        <v>0</v>
      </c>
      <c r="H70" s="10">
        <f t="shared" si="7"/>
        <v>0</v>
      </c>
      <c r="I70" s="10">
        <f t="shared" si="7"/>
        <v>0</v>
      </c>
      <c r="J70" s="10">
        <f t="shared" si="7"/>
        <v>0</v>
      </c>
      <c r="K70" s="10">
        <f t="shared" si="7"/>
        <v>0</v>
      </c>
      <c r="L70" s="10">
        <f t="shared" si="7"/>
        <v>3349999.5</v>
      </c>
      <c r="M70" s="10">
        <f t="shared" si="7"/>
        <v>0</v>
      </c>
      <c r="N70" s="11">
        <f t="shared" si="7"/>
        <v>0</v>
      </c>
    </row>
    <row r="71" spans="1:14" ht="15">
      <c r="A71" s="13" t="s">
        <v>79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5">
        <v>0</v>
      </c>
    </row>
    <row r="72" spans="1:14" ht="15">
      <c r="A72" s="13" t="s">
        <v>80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5">
        <v>0</v>
      </c>
    </row>
    <row r="73" spans="1:14" ht="15">
      <c r="A73" s="13" t="s">
        <v>81</v>
      </c>
      <c r="B73" s="14">
        <v>6700000</v>
      </c>
      <c r="C73" s="14">
        <v>1</v>
      </c>
      <c r="D73" s="14">
        <v>0</v>
      </c>
      <c r="E73" s="14">
        <v>0</v>
      </c>
      <c r="F73" s="14">
        <v>3349999.5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3349999.5</v>
      </c>
      <c r="M73" s="14">
        <v>0</v>
      </c>
      <c r="N73" s="15">
        <v>0</v>
      </c>
    </row>
    <row r="74" spans="1:14" s="12" customFormat="1" ht="15">
      <c r="A74" s="9" t="s">
        <v>82</v>
      </c>
      <c r="B74" s="10">
        <f>SUM(B75:B80)</f>
        <v>105560000</v>
      </c>
      <c r="C74" s="10">
        <f aca="true" t="shared" si="8" ref="C74:N74">SUM(C75:C80)</f>
        <v>8796666.74</v>
      </c>
      <c r="D74" s="10">
        <f t="shared" si="8"/>
        <v>8796666.66</v>
      </c>
      <c r="E74" s="10">
        <f t="shared" si="8"/>
        <v>8796666.66</v>
      </c>
      <c r="F74" s="10">
        <f t="shared" si="8"/>
        <v>8796666.66</v>
      </c>
      <c r="G74" s="10">
        <f t="shared" si="8"/>
        <v>8796666.66</v>
      </c>
      <c r="H74" s="10">
        <f t="shared" si="8"/>
        <v>8796666.66</v>
      </c>
      <c r="I74" s="10">
        <f t="shared" si="8"/>
        <v>8796666.66</v>
      </c>
      <c r="J74" s="10">
        <f t="shared" si="8"/>
        <v>8796666.66</v>
      </c>
      <c r="K74" s="10">
        <f t="shared" si="8"/>
        <v>8796666.66</v>
      </c>
      <c r="L74" s="10">
        <f t="shared" si="8"/>
        <v>8796666.66</v>
      </c>
      <c r="M74" s="10">
        <f t="shared" si="8"/>
        <v>8796666.66</v>
      </c>
      <c r="N74" s="11">
        <f t="shared" si="8"/>
        <v>8796666.66</v>
      </c>
    </row>
    <row r="75" spans="1:14" ht="36" customHeight="1">
      <c r="A75" s="13" t="s">
        <v>83</v>
      </c>
      <c r="B75" s="14">
        <v>83884755.32</v>
      </c>
      <c r="C75" s="14">
        <v>6990396.350000001</v>
      </c>
      <c r="D75" s="14">
        <v>6990396.2700000005</v>
      </c>
      <c r="E75" s="14">
        <v>6990396.2700000005</v>
      </c>
      <c r="F75" s="14">
        <v>6990396.2700000005</v>
      </c>
      <c r="G75" s="14">
        <v>6990396.2700000005</v>
      </c>
      <c r="H75" s="14">
        <v>6990396.2700000005</v>
      </c>
      <c r="I75" s="14">
        <v>6990396.2700000005</v>
      </c>
      <c r="J75" s="14">
        <v>6990396.2700000005</v>
      </c>
      <c r="K75" s="14">
        <v>6990396.2700000005</v>
      </c>
      <c r="L75" s="14">
        <v>6990396.2700000005</v>
      </c>
      <c r="M75" s="14">
        <v>6990396.2700000005</v>
      </c>
      <c r="N75" s="15">
        <v>6990396.2700000005</v>
      </c>
    </row>
    <row r="76" spans="1:14" ht="34.5" customHeight="1">
      <c r="A76" s="13" t="s">
        <v>84</v>
      </c>
      <c r="B76" s="14">
        <v>21675244.68</v>
      </c>
      <c r="C76" s="14">
        <v>1806270.39</v>
      </c>
      <c r="D76" s="14">
        <v>1806270.39</v>
      </c>
      <c r="E76" s="14">
        <v>1806270.39</v>
      </c>
      <c r="F76" s="14">
        <v>1806270.39</v>
      </c>
      <c r="G76" s="14">
        <v>1806270.39</v>
      </c>
      <c r="H76" s="14">
        <v>1806270.39</v>
      </c>
      <c r="I76" s="14">
        <v>1806270.39</v>
      </c>
      <c r="J76" s="14">
        <v>1806270.39</v>
      </c>
      <c r="K76" s="14">
        <v>1806270.39</v>
      </c>
      <c r="L76" s="14">
        <v>1806270.39</v>
      </c>
      <c r="M76" s="14">
        <v>1806270.39</v>
      </c>
      <c r="N76" s="15">
        <v>1806270.39</v>
      </c>
    </row>
    <row r="77" spans="1:14" ht="28.5" customHeight="1">
      <c r="A77" s="13" t="s">
        <v>85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5">
        <v>0</v>
      </c>
    </row>
    <row r="78" spans="1:14" ht="17.25" customHeight="1">
      <c r="A78" s="13" t="s">
        <v>86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5">
        <v>0</v>
      </c>
    </row>
    <row r="79" spans="1:14" ht="15" customHeight="1">
      <c r="A79" s="13" t="s">
        <v>87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5">
        <v>0</v>
      </c>
    </row>
    <row r="80" spans="1:14" ht="20.25" customHeight="1">
      <c r="A80" s="13" t="s">
        <v>88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5">
        <v>0</v>
      </c>
    </row>
    <row r="81" spans="1:14" s="19" customFormat="1" ht="41.25" customHeight="1" thickBot="1">
      <c r="A81" s="16" t="s">
        <v>89</v>
      </c>
      <c r="B81" s="17">
        <v>10000001</v>
      </c>
      <c r="C81" s="17">
        <v>833338</v>
      </c>
      <c r="D81" s="17">
        <v>833333</v>
      </c>
      <c r="E81" s="17">
        <v>833333</v>
      </c>
      <c r="F81" s="17">
        <v>833333</v>
      </c>
      <c r="G81" s="17">
        <v>833333</v>
      </c>
      <c r="H81" s="17">
        <v>833333</v>
      </c>
      <c r="I81" s="17">
        <v>833333</v>
      </c>
      <c r="J81" s="17">
        <v>833333</v>
      </c>
      <c r="K81" s="17">
        <v>833333</v>
      </c>
      <c r="L81" s="17">
        <v>833333</v>
      </c>
      <c r="M81" s="17">
        <v>833333</v>
      </c>
      <c r="N81" s="18">
        <v>833333</v>
      </c>
    </row>
  </sheetData>
  <sheetProtection/>
  <mergeCells count="6">
    <mergeCell ref="A7:N7"/>
    <mergeCell ref="B1:K1"/>
    <mergeCell ref="B2:K2"/>
    <mergeCell ref="B3:K3"/>
    <mergeCell ref="B5:K5"/>
    <mergeCell ref="A6:N6"/>
  </mergeCells>
  <printOptions horizontalCentered="1"/>
  <pageMargins left="0.15748031496062992" right="0.15748031496062992" top="0.3937007874015748" bottom="0.35433070866141736" header="0.31496062992125984" footer="0.31496062992125984"/>
  <pageSetup horizontalDpi="600" verticalDpi="600" orientation="landscape" paperSize="5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ZULMA GONZALEZ</dc:creator>
  <cp:keywords/>
  <dc:description/>
  <cp:lastModifiedBy>Juan</cp:lastModifiedBy>
  <cp:lastPrinted>2017-03-03T22:44:39Z</cp:lastPrinted>
  <dcterms:created xsi:type="dcterms:W3CDTF">2016-08-03T23:26:53Z</dcterms:created>
  <dcterms:modified xsi:type="dcterms:W3CDTF">2017-03-04T02:32:06Z</dcterms:modified>
  <cp:category/>
  <cp:version/>
  <cp:contentType/>
  <cp:contentStatus/>
</cp:coreProperties>
</file>