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<sst xmlns="http://schemas.openxmlformats.org/spreadsheetml/2006/main" count="75" uniqueCount="75">
  <si>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</si>
  <si>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</si>
  <si>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</si>
  <si>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</si>
  <si>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</si>
  <si>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</si>
  <si>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</si>
  <si>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</si>
  <si>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</si>
  <si>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</si>
  <si>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</si>
  <si>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</si>
  <si>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</si>
  <si>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</si>
  <si>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</si>
  <si>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</si>
  <si>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</si>
  <si>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</si>
  <si>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</si>
  <si>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</si>
  <si>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</si>
  <si>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</si>
  <si>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</si>
  <si>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</si>
  <si>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</si>
  <si>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</si>
  <si>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</si>
  <si>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</si>
  <si>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</si>
  <si>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</si>
  <si>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</si>
  <si>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</si>
  <si>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</si>
  <si>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</si>
  <si>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</si>
  <si>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</si>
  <si>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</si>
  <si>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</si>
  <si>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</si>
  <si>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</si>
  <si>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</si>
  <si>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</si>
  <si>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</si>
  <si>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</si>
  <si>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</si>
  <si>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</si>
  <si>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</si>
  <si>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</si>
  <si>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</si>
  <si>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</si>
  <si>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</si>
  <si>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</si>
  <si>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</si>
  <si>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</si>
  <si>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</si>
  <si>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</si>
  <si>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</si>
  <si>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</si>
  <si>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</si>
  <si>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</si>
  <si>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</si>
  <si>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</si>
  <si>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</si>
  <si>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</si>
  <si>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</si>
  <si>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</si>
  <si>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</si>
  <si>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</si>
  <si>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</si>
  <si>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</si>
  <si>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</si>
  <si>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</si>
  <si>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</si>
  <si>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TEPIC NAYARIT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</si>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</sst>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2200275</xdr:colOff>
      <xdr:row>5</xdr:row>
      <xdr:rowOff>19050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171450"/>
          <a:ext cx="2200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="110" zoomScaleNormal="110" zoomScalePageLayoutView="0" workbookViewId="0" topLeftCell="A1">
      <pane ySplit="8" topLeftCell="A45" activePane="bottomLeft" state="frozen"/>
      <selection pane="topLeft" activeCell="A1" sqref="A1"/>
      <selection pane="bottomLeft" activeCell="J50" sqref="J5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154226025.63</v>
      </c>
      <c r="D10" s="4">
        <v>0</v>
      </c>
      <c r="E10" s="3">
        <f>C10+D10</f>
        <v>154226025.63</v>
      </c>
      <c r="F10" s="4">
        <v>69038954.29</v>
      </c>
      <c r="G10" s="4">
        <v>69038954.29</v>
      </c>
      <c r="H10" s="3">
        <f>G10-C10</f>
        <v>-85187071.33999999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149724.59</v>
      </c>
      <c r="D12" s="4">
        <v>0</v>
      </c>
      <c r="E12" s="3">
        <f t="shared" si="0"/>
        <v>149724.59</v>
      </c>
      <c r="F12" s="4">
        <v>0</v>
      </c>
      <c r="G12" s="4">
        <v>0</v>
      </c>
      <c r="H12" s="3">
        <f t="shared" si="1"/>
        <v>-149724.59</v>
      </c>
    </row>
    <row r="13" spans="2:8" ht="12.75">
      <c r="B13" s="20" t="s">
        <v>15</v>
      </c>
      <c r="C13" s="3">
        <v>93974276.65</v>
      </c>
      <c r="D13" s="4">
        <v>0</v>
      </c>
      <c r="E13" s="3">
        <f t="shared" si="0"/>
        <v>93974276.65</v>
      </c>
      <c r="F13" s="4">
        <v>30155536.33</v>
      </c>
      <c r="G13" s="4">
        <v>30155536.33</v>
      </c>
      <c r="H13" s="3">
        <f t="shared" si="1"/>
        <v>-63818740.32000001</v>
      </c>
    </row>
    <row r="14" spans="2:8" ht="12.75">
      <c r="B14" s="20" t="s">
        <v>16</v>
      </c>
      <c r="C14" s="3">
        <v>5492482.76</v>
      </c>
      <c r="D14" s="4">
        <v>0</v>
      </c>
      <c r="E14" s="3">
        <f t="shared" si="0"/>
        <v>5492482.76</v>
      </c>
      <c r="F14" s="4">
        <v>1288392.95</v>
      </c>
      <c r="G14" s="4">
        <v>1288392.95</v>
      </c>
      <c r="H14" s="3">
        <f t="shared" si="1"/>
        <v>-4204089.81</v>
      </c>
    </row>
    <row r="15" spans="2:8" ht="12.75">
      <c r="B15" s="20" t="s">
        <v>17</v>
      </c>
      <c r="C15" s="3">
        <v>23071948.25</v>
      </c>
      <c r="D15" s="4">
        <v>0</v>
      </c>
      <c r="E15" s="3">
        <f t="shared" si="0"/>
        <v>23071948.25</v>
      </c>
      <c r="F15" s="4">
        <v>6142874.03</v>
      </c>
      <c r="G15" s="4">
        <v>6142874.03</v>
      </c>
      <c r="H15" s="3">
        <f t="shared" si="1"/>
        <v>-16929074.22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769060052</v>
      </c>
      <c r="D17" s="5">
        <f t="shared" si="2"/>
        <v>0</v>
      </c>
      <c r="E17" s="5">
        <f t="shared" si="2"/>
        <v>769060052</v>
      </c>
      <c r="F17" s="5">
        <f t="shared" si="2"/>
        <v>189665800.40999997</v>
      </c>
      <c r="G17" s="5">
        <f t="shared" si="2"/>
        <v>189665800.40999997</v>
      </c>
      <c r="H17" s="5">
        <f t="shared" si="2"/>
        <v>-579394251.59</v>
      </c>
    </row>
    <row r="18" spans="2:8" ht="12.75">
      <c r="B18" s="21" t="s">
        <v>18</v>
      </c>
      <c r="C18" s="3">
        <v>496569854</v>
      </c>
      <c r="D18" s="4">
        <v>0</v>
      </c>
      <c r="E18" s="3">
        <f t="shared" si="0"/>
        <v>496569854</v>
      </c>
      <c r="F18" s="4">
        <v>117069294.66</v>
      </c>
      <c r="G18" s="4">
        <v>117069294.66</v>
      </c>
      <c r="H18" s="3">
        <f>G18-C18</f>
        <v>-379500559.34000003</v>
      </c>
    </row>
    <row r="19" spans="2:8" ht="12.75">
      <c r="B19" s="21" t="s">
        <v>19</v>
      </c>
      <c r="C19" s="3">
        <v>193484019</v>
      </c>
      <c r="D19" s="4">
        <v>0</v>
      </c>
      <c r="E19" s="3">
        <f t="shared" si="0"/>
        <v>193484019</v>
      </c>
      <c r="F19" s="4">
        <v>48573185.73</v>
      </c>
      <c r="G19" s="4">
        <v>48573185.73</v>
      </c>
      <c r="H19" s="3">
        <f aca="true" t="shared" si="3" ref="H19:H40">G19-C19</f>
        <v>-144910833.27</v>
      </c>
    </row>
    <row r="20" spans="2:8" ht="12.75">
      <c r="B20" s="21" t="s">
        <v>20</v>
      </c>
      <c r="C20" s="3">
        <v>35021114</v>
      </c>
      <c r="D20" s="4">
        <v>0</v>
      </c>
      <c r="E20" s="3">
        <f t="shared" si="0"/>
        <v>35021114</v>
      </c>
      <c r="F20" s="4">
        <v>7057525.13</v>
      </c>
      <c r="G20" s="4">
        <v>7057525.13</v>
      </c>
      <c r="H20" s="3">
        <f t="shared" si="3"/>
        <v>-27963588.87</v>
      </c>
    </row>
    <row r="21" spans="2:8" ht="12.75">
      <c r="B21" s="21" t="s">
        <v>21</v>
      </c>
      <c r="C21" s="3">
        <v>1</v>
      </c>
      <c r="D21" s="4">
        <v>0</v>
      </c>
      <c r="E21" s="3">
        <f t="shared" si="0"/>
        <v>1</v>
      </c>
      <c r="F21" s="4">
        <v>5648842.13</v>
      </c>
      <c r="G21" s="4">
        <v>5648842.13</v>
      </c>
      <c r="H21" s="3">
        <f t="shared" si="3"/>
        <v>5648841.13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854436</v>
      </c>
      <c r="D23" s="4">
        <v>0</v>
      </c>
      <c r="E23" s="3">
        <f t="shared" si="0"/>
        <v>854436</v>
      </c>
      <c r="F23" s="4">
        <v>211651.67</v>
      </c>
      <c r="G23" s="4">
        <v>211651.67</v>
      </c>
      <c r="H23" s="3">
        <f t="shared" si="3"/>
        <v>-642784.33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19170686</v>
      </c>
      <c r="D26" s="4">
        <v>0</v>
      </c>
      <c r="E26" s="3">
        <f t="shared" si="0"/>
        <v>19170686</v>
      </c>
      <c r="F26" s="4">
        <v>4424636.09</v>
      </c>
      <c r="G26" s="4">
        <v>4424636.09</v>
      </c>
      <c r="H26" s="3">
        <f t="shared" si="3"/>
        <v>-14746049.91</v>
      </c>
    </row>
    <row r="27" spans="2:8" ht="12.75">
      <c r="B27" s="21" t="s">
        <v>27</v>
      </c>
      <c r="C27" s="3">
        <v>23959942</v>
      </c>
      <c r="D27" s="4">
        <v>0</v>
      </c>
      <c r="E27" s="3">
        <f t="shared" si="0"/>
        <v>23959942</v>
      </c>
      <c r="F27" s="4">
        <v>6680665</v>
      </c>
      <c r="G27" s="4">
        <v>6680665</v>
      </c>
      <c r="H27" s="3">
        <f t="shared" si="3"/>
        <v>-17279277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83615.44</v>
      </c>
      <c r="G36" s="3">
        <f t="shared" si="5"/>
        <v>83615.44</v>
      </c>
      <c r="H36" s="3">
        <f t="shared" si="5"/>
        <v>83615.44</v>
      </c>
    </row>
    <row r="37" spans="2:8" ht="12.75">
      <c r="B37" s="21" t="s">
        <v>36</v>
      </c>
      <c r="C37" s="3">
        <v>0</v>
      </c>
      <c r="D37" s="4">
        <v>0</v>
      </c>
      <c r="E37" s="3">
        <f t="shared" si="0"/>
        <v>0</v>
      </c>
      <c r="F37" s="4">
        <v>83615.44</v>
      </c>
      <c r="G37" s="4">
        <v>83615.44</v>
      </c>
      <c r="H37" s="3">
        <f t="shared" si="3"/>
        <v>83615.44</v>
      </c>
    </row>
    <row r="38" spans="2:8" ht="12.75">
      <c r="B38" s="20" t="s">
        <v>37</v>
      </c>
      <c r="C38" s="3">
        <f aca="true" t="shared" si="6" ref="C38:H38">C39+C40</f>
        <v>2805185.82</v>
      </c>
      <c r="D38" s="3">
        <f t="shared" si="6"/>
        <v>0</v>
      </c>
      <c r="E38" s="3">
        <f t="shared" si="6"/>
        <v>2805185.82</v>
      </c>
      <c r="F38" s="3">
        <f t="shared" si="6"/>
        <v>1033474.12</v>
      </c>
      <c r="G38" s="3">
        <f t="shared" si="6"/>
        <v>1033474.12</v>
      </c>
      <c r="H38" s="3">
        <f t="shared" si="6"/>
        <v>-1771711.6999999997</v>
      </c>
    </row>
    <row r="39" spans="2:8" ht="12.75">
      <c r="B39" s="21" t="s">
        <v>38</v>
      </c>
      <c r="C39" s="3">
        <v>2805184.82</v>
      </c>
      <c r="D39" s="4">
        <v>0</v>
      </c>
      <c r="E39" s="3">
        <f t="shared" si="0"/>
        <v>2805184.82</v>
      </c>
      <c r="F39" s="4">
        <v>1033474.12</v>
      </c>
      <c r="G39" s="4">
        <v>1033474.12</v>
      </c>
      <c r="H39" s="3">
        <f t="shared" si="3"/>
        <v>-1771710.6999999997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1048779695.7</v>
      </c>
      <c r="D42" s="8">
        <f t="shared" si="7"/>
        <v>0</v>
      </c>
      <c r="E42" s="8">
        <f t="shared" si="7"/>
        <v>1048779695.7</v>
      </c>
      <c r="F42" s="8">
        <f t="shared" si="7"/>
        <v>297408647.57</v>
      </c>
      <c r="G42" s="8">
        <f t="shared" si="7"/>
        <v>297408647.57</v>
      </c>
      <c r="H42" s="8">
        <f t="shared" si="7"/>
        <v>-751371048.13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387004374.83</v>
      </c>
      <c r="D47" s="3">
        <f t="shared" si="8"/>
        <v>3257049.5599999996</v>
      </c>
      <c r="E47" s="3">
        <f t="shared" si="8"/>
        <v>390261424.39</v>
      </c>
      <c r="F47" s="3">
        <f t="shared" si="8"/>
        <v>101437424.12</v>
      </c>
      <c r="G47" s="3">
        <f t="shared" si="8"/>
        <v>101437424.12</v>
      </c>
      <c r="H47" s="3">
        <f t="shared" si="8"/>
        <v>-285566950.71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75151970.93</v>
      </c>
      <c r="D50" s="4">
        <v>2288285.07</v>
      </c>
      <c r="E50" s="3">
        <f t="shared" si="9"/>
        <v>77440256</v>
      </c>
      <c r="F50" s="4">
        <v>23232132.11</v>
      </c>
      <c r="G50" s="4">
        <v>23232132.11</v>
      </c>
      <c r="H50" s="3">
        <f t="shared" si="10"/>
        <v>-51919838.82000001</v>
      </c>
    </row>
    <row r="51" spans="2:8" ht="38.25">
      <c r="B51" s="22" t="s">
        <v>46</v>
      </c>
      <c r="C51" s="3">
        <v>311852403.9</v>
      </c>
      <c r="D51" s="4">
        <v>968764.49</v>
      </c>
      <c r="E51" s="3">
        <f t="shared" si="9"/>
        <v>312821168.39</v>
      </c>
      <c r="F51" s="4">
        <v>78205292.01</v>
      </c>
      <c r="G51" s="4">
        <v>78205292.01</v>
      </c>
      <c r="H51" s="3">
        <f t="shared" si="10"/>
        <v>-233647111.89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18495428</v>
      </c>
      <c r="D56" s="3">
        <f t="shared" si="11"/>
        <v>572535.88</v>
      </c>
      <c r="E56" s="3">
        <f t="shared" si="11"/>
        <v>19067963.88</v>
      </c>
      <c r="F56" s="3">
        <f t="shared" si="11"/>
        <v>572535.88</v>
      </c>
      <c r="G56" s="3">
        <f t="shared" si="11"/>
        <v>572535.88</v>
      </c>
      <c r="H56" s="3">
        <f t="shared" si="11"/>
        <v>-17922892.12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>
        <v>18495427</v>
      </c>
      <c r="D59" s="4">
        <v>0</v>
      </c>
      <c r="E59" s="3">
        <f t="shared" si="9"/>
        <v>18495427</v>
      </c>
      <c r="F59" s="4">
        <v>0</v>
      </c>
      <c r="G59" s="4">
        <v>0</v>
      </c>
      <c r="H59" s="3">
        <f t="shared" si="10"/>
        <v>-18495427</v>
      </c>
    </row>
    <row r="60" spans="2:8" ht="12.75">
      <c r="B60" s="22" t="s">
        <v>55</v>
      </c>
      <c r="C60" s="3">
        <v>1</v>
      </c>
      <c r="D60" s="4">
        <v>572535.88</v>
      </c>
      <c r="E60" s="3">
        <f t="shared" si="9"/>
        <v>572536.88</v>
      </c>
      <c r="F60" s="4">
        <v>572535.88</v>
      </c>
      <c r="G60" s="4">
        <v>572535.88</v>
      </c>
      <c r="H60" s="3">
        <f t="shared" si="10"/>
        <v>572534.88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405499802.83</v>
      </c>
      <c r="D67" s="12">
        <f t="shared" si="13"/>
        <v>3829585.4399999995</v>
      </c>
      <c r="E67" s="12">
        <f t="shared" si="13"/>
        <v>409329388.27</v>
      </c>
      <c r="F67" s="12">
        <f t="shared" si="13"/>
        <v>102009960</v>
      </c>
      <c r="G67" s="12">
        <f t="shared" si="13"/>
        <v>102009960</v>
      </c>
      <c r="H67" s="12">
        <f t="shared" si="13"/>
        <v>-303489842.83</v>
      </c>
    </row>
    <row r="68" spans="2:8" ht="409.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409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409.5">
      <c r="B71" s="23"/>
      <c r="C71" s="3"/>
      <c r="D71" s="4"/>
      <c r="E71" s="3"/>
      <c r="F71" s="4"/>
      <c r="G71" s="4"/>
      <c r="H71" s="3"/>
    </row>
    <row r="72" spans="2:8" ht="409.5">
      <c r="B72" s="25" t="s">
        <v>63</v>
      </c>
      <c r="C72" s="12">
        <f aca="true" t="shared" si="15" ref="C72:H72">C42+C67+C69</f>
        <v>1454279498.53</v>
      </c>
      <c r="D72" s="12">
        <f t="shared" si="15"/>
        <v>3829585.4399999995</v>
      </c>
      <c r="E72" s="12">
        <f t="shared" si="15"/>
        <v>1458109083.97</v>
      </c>
      <c r="F72" s="12">
        <f t="shared" si="15"/>
        <v>399418607.57</v>
      </c>
      <c r="G72" s="12">
        <f t="shared" si="15"/>
        <v>399418607.57</v>
      </c>
      <c r="H72" s="12">
        <f t="shared" si="15"/>
        <v>-1054860890.96</v>
      </c>
    </row>
    <row r="73" spans="2:8" ht="409.5">
      <c r="B73" s="23"/>
      <c r="C73" s="3"/>
      <c r="D73" s="4"/>
      <c r="E73" s="3"/>
      <c r="F73" s="4"/>
      <c r="G73" s="4"/>
      <c r="H73" s="3"/>
    </row>
    <row r="74" spans="2:8" ht="409.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2016-12-20T19:44:47Z</cp:lastPrinted>
  <dcterms:created xsi:type="dcterms:W3CDTF">2016-10-11T20:13:05Z</dcterms:created>
  <dcterms:modified xsi:type="dcterms:W3CDTF">2020-07-28T20:11:21Z</dcterms:modified>
  <cp:category/>
  <cp:version/>
  <cp:contentType/>
  <cp:contentStatus/>
</cp:coreProperties>
</file>